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6"/>
  <c r="L146"/>
  <c r="L157" s="1"/>
  <c r="L138"/>
  <c r="L137"/>
  <c r="L127"/>
  <c r="L119"/>
  <c r="L118"/>
  <c r="L108"/>
  <c r="L99"/>
  <c r="L89"/>
  <c r="L100" s="1"/>
  <c r="L81"/>
  <c r="L80"/>
  <c r="L70"/>
  <c r="L61"/>
  <c r="L51"/>
  <c r="L62" s="1"/>
  <c r="L43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81" l="1"/>
  <c r="G62"/>
  <c r="L24"/>
  <c r="G43"/>
  <c r="J119"/>
  <c r="H81"/>
  <c r="G81"/>
  <c r="I119"/>
  <c r="H176"/>
  <c r="J195"/>
  <c r="L196"/>
  <c r="F119"/>
  <c r="F138"/>
  <c r="F157"/>
  <c r="F176"/>
  <c r="F195"/>
  <c r="I24"/>
  <c r="F24"/>
  <c r="J24"/>
  <c r="J196" s="1"/>
  <c r="H24"/>
  <c r="G24"/>
  <c r="H196" l="1"/>
  <c r="G196"/>
  <c r="I196"/>
  <c r="F196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<sst xmlns="http://schemas.openxmlformats.org/spreadsheetml/2006/main" count="257" uniqueCount="78">
  <si>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</si>
  <si>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</si>
  <si>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</si>
  <si>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</si>
  <si>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</si>
  <si>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</si>
  <si>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</si>
  <si>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</si>
  <si>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</si>
  <si>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</si>
  <si>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</si>
  <si>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</si>
  <si>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</si>
  <si>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</si>
  <si>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</si>
  <si>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</si>
  <si>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</si>
  <si>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</si>
  <si>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</si>
  <si>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</si>
  <si>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</si>
  <si>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</si>
  <si>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</si>
  <si>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</si>
  <si>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</si>
  <si>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</si>
  <si>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</si>
  <si>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</si>
  <si>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</si>
  <si>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</si>
  <si>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</si>
  <si>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</si>
  <si>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</si>
  <si>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</si>
  <si>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</si>
  <si>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</si>
  <si>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</si>
  <si>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</si>
  <si>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</si>
  <si>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д.Зуи</t>
  </si>
  <si>
    <t>директор</t>
  </si>
  <si>
    <t>Вострикова Л.Ю.</t>
  </si>
  <si>
    <t>котлета из птицы</t>
  </si>
  <si>
    <t>напиток лимонный</t>
  </si>
  <si>
    <t xml:space="preserve"> </t>
  </si>
  <si>
    <t>макароны отварные</t>
  </si>
  <si>
    <t>салат из свеклы</t>
  </si>
  <si>
    <t>салат</t>
  </si>
  <si>
    <t>биточки рубленные из говядины</t>
  </si>
  <si>
    <t>напиток из шиповника</t>
  </si>
  <si>
    <t>булочка</t>
  </si>
  <si>
    <t>выпечка</t>
  </si>
  <si>
    <t>рис отварной</t>
  </si>
  <si>
    <t>шницель рыбный</t>
  </si>
  <si>
    <t>компот из яблок</t>
  </si>
  <si>
    <t>хлеб ржаной</t>
  </si>
  <si>
    <t>картофельное пюре</t>
  </si>
  <si>
    <t>помидор свежий</t>
  </si>
  <si>
    <t>овощи</t>
  </si>
  <si>
    <t>фрикадельки в соусе</t>
  </si>
  <si>
    <t>кисель</t>
  </si>
  <si>
    <t>каша гречневая рассыпчатая</t>
  </si>
  <si>
    <t>шницель рубленный из говядины</t>
  </si>
  <si>
    <t>напиток из апельсинов</t>
  </si>
  <si>
    <t>огурец свежий</t>
  </si>
  <si>
    <t xml:space="preserve"> рагу из овощей</t>
  </si>
  <si>
    <t>компот из изюма</t>
  </si>
  <si>
    <t>тефтели в соусе</t>
  </si>
  <si>
    <t>каша гречневая рассыпч.</t>
  </si>
  <si>
    <t>котлета рыбная</t>
  </si>
  <si>
    <t>овощи свеж.</t>
  </si>
  <si>
    <t>помидоры свежие</t>
  </si>
  <si>
    <t>котлета рубленая из птицы</t>
  </si>
  <si>
    <t>компот из кураги</t>
  </si>
  <si>
    <t>хлеб пшен.</t>
  </si>
  <si>
    <t>хлеб пшенич.</t>
  </si>
  <si>
    <t>котлета рубленая из говядины</t>
  </si>
  <si>
    <t>капуста тушенная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</si>
</sst>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2023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90</v>
      </c>
      <c r="G6" s="52">
        <v>16</v>
      </c>
      <c r="H6" s="52">
        <v>9</v>
      </c>
      <c r="I6" s="53">
        <v>14</v>
      </c>
      <c r="J6" s="40">
        <v>210</v>
      </c>
      <c r="K6" s="41">
        <v>153</v>
      </c>
      <c r="L6" s="40"/>
    </row>
    <row r="7" spans="1:12" ht="14.4">
      <c r="A7" s="23"/>
      <c r="B7" s="15"/>
      <c r="C7" s="11"/>
      <c r="D7" s="6"/>
      <c r="E7" s="54" t="s">
        <v>43</v>
      </c>
      <c r="F7" s="43">
        <v>20</v>
      </c>
      <c r="G7" s="55"/>
      <c r="H7" s="55" t="s">
        <v>44</v>
      </c>
      <c r="I7" s="56">
        <v>24</v>
      </c>
      <c r="J7" s="56">
        <v>96</v>
      </c>
      <c r="K7" s="44"/>
      <c r="L7" s="43"/>
    </row>
    <row r="8" spans="1:12" ht="14.4">
      <c r="A8" s="23"/>
      <c r="B8" s="15"/>
      <c r="C8" s="11"/>
      <c r="D8" s="7" t="s">
        <v>22</v>
      </c>
      <c r="E8" s="54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54"/>
      <c r="F9" s="43"/>
      <c r="G9" s="43"/>
      <c r="H9" s="43"/>
      <c r="I9" s="43"/>
      <c r="J9" s="43"/>
      <c r="K9" s="44"/>
      <c r="L9" s="43"/>
    </row>
    <row r="10" spans="1:12" ht="15" thickBot="1">
      <c r="A10" s="23"/>
      <c r="B10" s="15"/>
      <c r="C10" s="11"/>
      <c r="D10" s="7" t="s">
        <v>24</v>
      </c>
      <c r="E10" s="57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29</v>
      </c>
      <c r="E11" s="42" t="s">
        <v>45</v>
      </c>
      <c r="F11" s="43">
        <v>150</v>
      </c>
      <c r="G11" s="55">
        <v>6</v>
      </c>
      <c r="H11" s="55">
        <v>5</v>
      </c>
      <c r="I11" s="56">
        <v>32</v>
      </c>
      <c r="J11" s="43">
        <v>213</v>
      </c>
      <c r="K11" s="44">
        <v>161</v>
      </c>
      <c r="L11" s="43"/>
    </row>
    <row r="12" spans="1:12" ht="15" thickBot="1">
      <c r="A12" s="23"/>
      <c r="B12" s="15"/>
      <c r="C12" s="11"/>
      <c r="D12" s="6" t="s">
        <v>47</v>
      </c>
      <c r="E12" s="42" t="s">
        <v>46</v>
      </c>
      <c r="F12" s="43">
        <v>60</v>
      </c>
      <c r="G12" s="58">
        <v>1</v>
      </c>
      <c r="H12" s="58">
        <v>4</v>
      </c>
      <c r="I12" s="59">
        <v>5</v>
      </c>
      <c r="J12" s="43">
        <v>63</v>
      </c>
      <c r="K12" s="44">
        <v>5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320</v>
      </c>
      <c r="G13" s="19">
        <f>SUM(G6:G12)</f>
        <v>23</v>
      </c>
      <c r="H13" s="19">
        <f>SUM(H6:H12)</f>
        <v>18</v>
      </c>
      <c r="I13" s="19">
        <f>SUM(I6:I12)</f>
        <v>75</v>
      </c>
      <c r="J13" s="19">
        <f>SUM(J6:J12)</f>
        <v>582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320</v>
      </c>
      <c r="G24" s="32">
        <f>G13+G23</f>
        <v>23</v>
      </c>
      <c r="H24" s="32">
        <f>H13+H23</f>
        <v>18</v>
      </c>
      <c r="I24" s="32">
        <f>I13+I23</f>
        <v>75</v>
      </c>
      <c r="J24" s="32">
        <f>J13+J23</f>
        <v>582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40">
        <v>90</v>
      </c>
      <c r="G25" s="52">
        <v>13</v>
      </c>
      <c r="H25" s="52">
        <v>12</v>
      </c>
      <c r="I25" s="53">
        <v>5</v>
      </c>
      <c r="J25" s="40">
        <v>248</v>
      </c>
      <c r="K25" s="41">
        <v>138</v>
      </c>
      <c r="L25" s="40"/>
    </row>
    <row r="26" spans="1:12" ht="14.4">
      <c r="A26" s="14"/>
      <c r="B26" s="15"/>
      <c r="C26" s="11"/>
      <c r="D26" s="6" t="s">
        <v>29</v>
      </c>
      <c r="E26" s="54" t="s">
        <v>52</v>
      </c>
      <c r="F26" s="43">
        <v>150</v>
      </c>
      <c r="G26" s="55">
        <v>3</v>
      </c>
      <c r="H26" s="55">
        <v>4</v>
      </c>
      <c r="I26" s="56">
        <v>40</v>
      </c>
      <c r="J26" s="43">
        <v>233</v>
      </c>
      <c r="K26" s="44">
        <v>163</v>
      </c>
      <c r="L26" s="43"/>
    </row>
    <row r="27" spans="1:12" ht="14.4">
      <c r="A27" s="14"/>
      <c r="B27" s="15"/>
      <c r="C27" s="11"/>
      <c r="D27" s="7" t="s">
        <v>22</v>
      </c>
      <c r="E27" s="54" t="s">
        <v>49</v>
      </c>
      <c r="F27" s="43">
        <v>200</v>
      </c>
      <c r="G27" s="55">
        <v>19</v>
      </c>
      <c r="H27" s="55" t="s">
        <v>44</v>
      </c>
      <c r="I27" s="56" t="s">
        <v>44</v>
      </c>
      <c r="J27" s="43">
        <v>82</v>
      </c>
      <c r="K27" s="44"/>
      <c r="L27" s="43"/>
    </row>
    <row r="28" spans="1:12" ht="14.4">
      <c r="A28" s="14"/>
      <c r="B28" s="15"/>
      <c r="C28" s="11"/>
      <c r="D28" s="7" t="s">
        <v>23</v>
      </c>
      <c r="E28" s="54" t="s">
        <v>44</v>
      </c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54" t="s">
        <v>44</v>
      </c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51</v>
      </c>
      <c r="E30" s="54" t="s">
        <v>50</v>
      </c>
      <c r="F30" s="43">
        <v>50</v>
      </c>
      <c r="G30" s="55">
        <v>3</v>
      </c>
      <c r="H30" s="55">
        <v>7</v>
      </c>
      <c r="I30" s="56">
        <v>30</v>
      </c>
      <c r="J30" s="43">
        <v>197</v>
      </c>
      <c r="K30" s="44">
        <v>235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38</v>
      </c>
      <c r="H32" s="19">
        <f>SUM(H25:H31)</f>
        <v>23</v>
      </c>
      <c r="I32" s="19">
        <f>SUM(I25:I31)</f>
        <v>75</v>
      </c>
      <c r="J32" s="19">
        <f>SUM(J25:J31)</f>
        <v>760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490</v>
      </c>
      <c r="G43" s="32">
        <f>G32+G42</f>
        <v>38</v>
      </c>
      <c r="H43" s="32">
        <f>H32+H42</f>
        <v>23</v>
      </c>
      <c r="I43" s="32">
        <f>I32+I42</f>
        <v>75</v>
      </c>
      <c r="J43" s="32">
        <f>J32+J42</f>
        <v>760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40">
        <v>90</v>
      </c>
      <c r="G44" s="52">
        <v>13</v>
      </c>
      <c r="H44" s="52">
        <v>6</v>
      </c>
      <c r="I44" s="53">
        <v>15</v>
      </c>
      <c r="J44" s="40">
        <v>180</v>
      </c>
      <c r="K44" s="41">
        <v>123</v>
      </c>
      <c r="L44" s="40"/>
    </row>
    <row r="45" spans="1:12" ht="14.4">
      <c r="A45" s="23"/>
      <c r="B45" s="15"/>
      <c r="C45" s="11"/>
      <c r="D45" s="6" t="s">
        <v>29</v>
      </c>
      <c r="E45" s="54" t="s">
        <v>56</v>
      </c>
      <c r="F45" s="43">
        <v>150</v>
      </c>
      <c r="G45" s="55">
        <v>3</v>
      </c>
      <c r="H45" s="55">
        <v>7</v>
      </c>
      <c r="I45" s="56">
        <v>23</v>
      </c>
      <c r="J45" s="43">
        <v>168</v>
      </c>
      <c r="K45" s="44">
        <v>163</v>
      </c>
      <c r="L45" s="43"/>
    </row>
    <row r="46" spans="1:12" ht="14.4">
      <c r="A46" s="23"/>
      <c r="B46" s="15"/>
      <c r="C46" s="11"/>
      <c r="D46" s="7" t="s">
        <v>22</v>
      </c>
      <c r="E46" s="54" t="s">
        <v>54</v>
      </c>
      <c r="F46" s="43">
        <v>200</v>
      </c>
      <c r="G46" s="55">
        <v>1</v>
      </c>
      <c r="H46" s="55" t="s">
        <v>44</v>
      </c>
      <c r="I46" s="56">
        <v>18</v>
      </c>
      <c r="J46" s="43">
        <v>168</v>
      </c>
      <c r="K46" s="44">
        <v>194</v>
      </c>
      <c r="L46" s="43"/>
    </row>
    <row r="47" spans="1:12" ht="14.4">
      <c r="A47" s="23"/>
      <c r="B47" s="15"/>
      <c r="C47" s="11"/>
      <c r="D47" s="7" t="s">
        <v>23</v>
      </c>
      <c r="E47" s="54" t="s">
        <v>55</v>
      </c>
      <c r="F47" s="43">
        <v>40</v>
      </c>
      <c r="G47" s="55">
        <v>3</v>
      </c>
      <c r="H47" s="55">
        <v>1</v>
      </c>
      <c r="I47" s="56">
        <v>22</v>
      </c>
      <c r="J47" s="43">
        <v>103</v>
      </c>
      <c r="K47" s="44"/>
      <c r="L47" s="43"/>
    </row>
    <row r="48" spans="1:12" ht="15" thickBot="1">
      <c r="A48" s="23"/>
      <c r="B48" s="15"/>
      <c r="C48" s="11"/>
      <c r="D48" s="7" t="s">
        <v>24</v>
      </c>
      <c r="E48" s="57"/>
      <c r="F48" s="43"/>
      <c r="G48" s="43"/>
      <c r="H48" s="43"/>
      <c r="I48" s="43"/>
      <c r="J48" s="43"/>
      <c r="K48" s="44"/>
      <c r="L48" s="43"/>
    </row>
    <row r="49" spans="1:12" ht="15" thickBot="1">
      <c r="A49" s="23"/>
      <c r="B49" s="15"/>
      <c r="C49" s="11"/>
      <c r="D49" s="6" t="s">
        <v>58</v>
      </c>
      <c r="E49" s="57" t="s">
        <v>57</v>
      </c>
      <c r="F49" s="43">
        <v>30</v>
      </c>
      <c r="G49" s="58" t="s">
        <v>44</v>
      </c>
      <c r="H49" s="58" t="s">
        <v>44</v>
      </c>
      <c r="I49" s="59">
        <v>1</v>
      </c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20</v>
      </c>
      <c r="H51" s="19">
        <f>SUM(H44:H50)</f>
        <v>14</v>
      </c>
      <c r="I51" s="19">
        <f>SUM(I44:I50)</f>
        <v>79</v>
      </c>
      <c r="J51" s="19">
        <f>SUM(J44:J50)</f>
        <v>619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510</v>
      </c>
      <c r="G62" s="32">
        <f>G51+G61</f>
        <v>20</v>
      </c>
      <c r="H62" s="32">
        <f>H51+H61</f>
        <v>14</v>
      </c>
      <c r="I62" s="32">
        <f>I51+I61</f>
        <v>79</v>
      </c>
      <c r="J62" s="32">
        <f>J51+J61</f>
        <v>619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40">
        <v>90</v>
      </c>
      <c r="G63" s="52">
        <v>19</v>
      </c>
      <c r="H63" s="52">
        <v>11</v>
      </c>
      <c r="I63" s="53">
        <v>1</v>
      </c>
      <c r="J63" s="40">
        <v>180</v>
      </c>
      <c r="K63" s="41">
        <v>36</v>
      </c>
      <c r="L63" s="40"/>
    </row>
    <row r="64" spans="1:12" ht="14.4">
      <c r="A64" s="23"/>
      <c r="B64" s="15"/>
      <c r="C64" s="11"/>
      <c r="D64" s="6" t="s">
        <v>29</v>
      </c>
      <c r="E64" s="54" t="s">
        <v>61</v>
      </c>
      <c r="F64" s="43">
        <v>150</v>
      </c>
      <c r="G64" s="55">
        <v>6</v>
      </c>
      <c r="H64" s="55">
        <v>5</v>
      </c>
      <c r="I64" s="56">
        <v>28</v>
      </c>
      <c r="J64" s="43">
        <v>192</v>
      </c>
      <c r="K64" s="44">
        <v>157</v>
      </c>
      <c r="L64" s="43"/>
    </row>
    <row r="65" spans="1:12" ht="14.4">
      <c r="A65" s="23"/>
      <c r="B65" s="15"/>
      <c r="C65" s="11"/>
      <c r="D65" s="7" t="s">
        <v>22</v>
      </c>
      <c r="E65" s="54" t="s">
        <v>60</v>
      </c>
      <c r="F65" s="43">
        <v>200</v>
      </c>
      <c r="G65" s="55"/>
      <c r="H65" s="55" t="s">
        <v>44</v>
      </c>
      <c r="I65" s="56">
        <v>30</v>
      </c>
      <c r="J65" s="43">
        <v>119</v>
      </c>
      <c r="K65" s="44">
        <v>201</v>
      </c>
      <c r="L65" s="43"/>
    </row>
    <row r="66" spans="1:12" ht="14.4">
      <c r="A66" s="23"/>
      <c r="B66" s="15"/>
      <c r="C66" s="11"/>
      <c r="D66" s="7" t="s">
        <v>23</v>
      </c>
      <c r="E66" s="54" t="s">
        <v>55</v>
      </c>
      <c r="F66" s="43">
        <v>40</v>
      </c>
      <c r="G66" s="55">
        <v>2</v>
      </c>
      <c r="H66" s="55">
        <v>1</v>
      </c>
      <c r="I66" s="56">
        <v>21</v>
      </c>
      <c r="J66" s="43">
        <v>103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>SUM(G63:G69)</f>
        <v>27</v>
      </c>
      <c r="H70" s="19">
        <f>SUM(H63:H69)</f>
        <v>17</v>
      </c>
      <c r="I70" s="19">
        <f>SUM(I63:I69)</f>
        <v>80</v>
      </c>
      <c r="J70" s="19">
        <f>SUM(J63:J69)</f>
        <v>594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480</v>
      </c>
      <c r="G81" s="32">
        <f>G70+G80</f>
        <v>27</v>
      </c>
      <c r="H81" s="32">
        <f>H70+H80</f>
        <v>17</v>
      </c>
      <c r="I81" s="32">
        <f>I70+I80</f>
        <v>80</v>
      </c>
      <c r="J81" s="32">
        <f>J70+J80</f>
        <v>594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62</v>
      </c>
      <c r="F82" s="40">
        <v>90</v>
      </c>
      <c r="G82" s="52">
        <v>13</v>
      </c>
      <c r="H82" s="52">
        <v>12</v>
      </c>
      <c r="I82" s="53">
        <v>5</v>
      </c>
      <c r="J82" s="40">
        <v>248</v>
      </c>
      <c r="K82" s="41">
        <v>138</v>
      </c>
      <c r="L82" s="40"/>
    </row>
    <row r="83" spans="1:12" ht="14.4">
      <c r="A83" s="23"/>
      <c r="B83" s="15"/>
      <c r="C83" s="11"/>
      <c r="D83" s="6" t="s">
        <v>29</v>
      </c>
      <c r="E83" s="54" t="s">
        <v>65</v>
      </c>
      <c r="F83" s="43">
        <v>150</v>
      </c>
      <c r="G83" s="43"/>
      <c r="H83" s="43"/>
      <c r="I83" s="43"/>
      <c r="J83" s="43">
        <v>156</v>
      </c>
      <c r="K83" s="44">
        <v>83</v>
      </c>
      <c r="L83" s="43"/>
    </row>
    <row r="84" spans="1:12" ht="14.4">
      <c r="A84" s="23"/>
      <c r="B84" s="15"/>
      <c r="C84" s="11"/>
      <c r="D84" s="7" t="s">
        <v>22</v>
      </c>
      <c r="E84" s="54" t="s">
        <v>63</v>
      </c>
      <c r="F84" s="43">
        <v>20</v>
      </c>
      <c r="G84" s="55"/>
      <c r="H84" s="55" t="s">
        <v>44</v>
      </c>
      <c r="I84" s="56">
        <v>26</v>
      </c>
      <c r="J84" s="43">
        <v>100</v>
      </c>
      <c r="K84" s="44"/>
      <c r="L84" s="43"/>
    </row>
    <row r="85" spans="1:12" ht="14.4">
      <c r="A85" s="23"/>
      <c r="B85" s="15"/>
      <c r="C85" s="11"/>
      <c r="D85" s="7" t="s">
        <v>23</v>
      </c>
      <c r="E85" s="54" t="s">
        <v>55</v>
      </c>
      <c r="F85" s="43">
        <v>40</v>
      </c>
      <c r="G85" s="55">
        <v>3</v>
      </c>
      <c r="H85" s="55">
        <v>1</v>
      </c>
      <c r="I85" s="56">
        <v>21</v>
      </c>
      <c r="J85" s="43">
        <v>103</v>
      </c>
      <c r="K85" s="44"/>
      <c r="L85" s="43"/>
    </row>
    <row r="86" spans="1:12" ht="15" thickBot="1">
      <c r="A86" s="23"/>
      <c r="B86" s="15"/>
      <c r="C86" s="11"/>
      <c r="D86" s="7" t="s">
        <v>24</v>
      </c>
      <c r="E86" s="57"/>
      <c r="F86" s="43"/>
      <c r="G86" s="43"/>
      <c r="H86" s="43"/>
      <c r="I86" s="43"/>
      <c r="J86" s="43"/>
      <c r="K86" s="44"/>
      <c r="L86" s="43"/>
    </row>
    <row r="87" spans="1:12" ht="15" thickBot="1">
      <c r="A87" s="23"/>
      <c r="B87" s="15"/>
      <c r="C87" s="11"/>
      <c r="D87" s="6" t="s">
        <v>58</v>
      </c>
      <c r="E87" s="57" t="s">
        <v>64</v>
      </c>
      <c r="F87" s="43">
        <v>30</v>
      </c>
      <c r="G87" s="58" t="s">
        <v>44</v>
      </c>
      <c r="H87" s="58" t="s">
        <v>44</v>
      </c>
      <c r="I87" s="59">
        <v>1</v>
      </c>
      <c r="J87" s="43">
        <v>4</v>
      </c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330</v>
      </c>
      <c r="G89" s="19">
        <f>SUM(G82:G88)</f>
        <v>16</v>
      </c>
      <c r="H89" s="19">
        <f>SUM(H82:H88)</f>
        <v>13</v>
      </c>
      <c r="I89" s="19">
        <f>SUM(I82:I88)</f>
        <v>53</v>
      </c>
      <c r="J89" s="19">
        <f>SUM(J82:J88)</f>
        <v>611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330</v>
      </c>
      <c r="G100" s="32">
        <f>G89+G99</f>
        <v>16</v>
      </c>
      <c r="H100" s="32">
        <f>H89+H99</f>
        <v>13</v>
      </c>
      <c r="I100" s="32">
        <f>I89+I99</f>
        <v>53</v>
      </c>
      <c r="J100" s="32">
        <f>J89+J99</f>
        <v>611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90</v>
      </c>
      <c r="G101" s="40">
        <v>19</v>
      </c>
      <c r="H101" s="40">
        <v>11</v>
      </c>
      <c r="I101" s="40">
        <v>1</v>
      </c>
      <c r="J101" s="40">
        <v>180</v>
      </c>
      <c r="K101" s="41">
        <v>36</v>
      </c>
      <c r="L101" s="40"/>
    </row>
    <row r="102" spans="1:12" ht="14.4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6</v>
      </c>
      <c r="H102" s="43">
        <v>5</v>
      </c>
      <c r="I102" s="43">
        <v>32</v>
      </c>
      <c r="J102" s="43">
        <v>213</v>
      </c>
      <c r="K102" s="44">
        <v>161</v>
      </c>
      <c r="L102" s="43"/>
    </row>
    <row r="103" spans="1:12" ht="14.4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/>
      <c r="H103" s="43"/>
      <c r="I103" s="43">
        <v>28</v>
      </c>
      <c r="J103" s="43">
        <v>109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75</v>
      </c>
      <c r="F104" s="43">
        <v>25</v>
      </c>
      <c r="G104" s="43">
        <v>2</v>
      </c>
      <c r="H104" s="43">
        <v>3</v>
      </c>
      <c r="I104" s="43">
        <v>15</v>
      </c>
      <c r="J104" s="43">
        <v>104</v>
      </c>
      <c r="K104" s="44">
        <v>235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>SUM(G101:G107)</f>
        <v>27</v>
      </c>
      <c r="H108" s="19">
        <f>SUM(H101:H107)</f>
        <v>19</v>
      </c>
      <c r="I108" s="19">
        <f>SUM(I101:I107)</f>
        <v>76</v>
      </c>
      <c r="J108" s="19">
        <f>SUM(J101:J107)</f>
        <v>606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465</v>
      </c>
      <c r="G119" s="32">
        <f>G108+G118</f>
        <v>27</v>
      </c>
      <c r="H119" s="32">
        <f>H108+H118</f>
        <v>19</v>
      </c>
      <c r="I119" s="32">
        <f>I108+I118</f>
        <v>76</v>
      </c>
      <c r="J119" s="32">
        <f>J108+J118</f>
        <v>606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90</v>
      </c>
      <c r="G120" s="40">
        <v>13</v>
      </c>
      <c r="H120" s="40">
        <v>15</v>
      </c>
      <c r="I120" s="40">
        <v>15</v>
      </c>
      <c r="J120" s="40">
        <v>259</v>
      </c>
      <c r="K120" s="41">
        <v>143</v>
      </c>
      <c r="L120" s="40"/>
    </row>
    <row r="121" spans="1:12" ht="14.4">
      <c r="A121" s="14"/>
      <c r="B121" s="15"/>
      <c r="C121" s="11"/>
      <c r="D121" s="6" t="s">
        <v>29</v>
      </c>
      <c r="E121" s="42" t="s">
        <v>68</v>
      </c>
      <c r="F121" s="43">
        <v>150</v>
      </c>
      <c r="G121" s="43">
        <v>6</v>
      </c>
      <c r="H121" s="43">
        <v>5</v>
      </c>
      <c r="I121" s="43">
        <v>30</v>
      </c>
      <c r="J121" s="43">
        <v>192</v>
      </c>
      <c r="K121" s="44">
        <v>157</v>
      </c>
      <c r="L121" s="43"/>
    </row>
    <row r="122" spans="1:12" ht="14.4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>
        <v>18</v>
      </c>
      <c r="J122" s="43">
        <v>68</v>
      </c>
      <c r="K122" s="44">
        <v>194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3</v>
      </c>
      <c r="H123" s="43"/>
      <c r="I123" s="43">
        <v>22</v>
      </c>
      <c r="J123" s="43">
        <v>104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>SUM(G120:G126)</f>
        <v>22</v>
      </c>
      <c r="H127" s="19">
        <f>SUM(H120:H126)</f>
        <v>20</v>
      </c>
      <c r="I127" s="19">
        <f>SUM(I120:I126)</f>
        <v>85</v>
      </c>
      <c r="J127" s="19">
        <f>SUM(J120:J126)</f>
        <v>623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480</v>
      </c>
      <c r="G138" s="32">
        <f>G127+G137</f>
        <v>22</v>
      </c>
      <c r="H138" s="32">
        <f>H127+H137</f>
        <v>20</v>
      </c>
      <c r="I138" s="32">
        <f>I127+I137</f>
        <v>85</v>
      </c>
      <c r="J138" s="32">
        <f>J127+J137</f>
        <v>623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90</v>
      </c>
      <c r="G139" s="40">
        <v>13</v>
      </c>
      <c r="H139" s="40">
        <v>6</v>
      </c>
      <c r="I139" s="40">
        <v>15</v>
      </c>
      <c r="J139" s="40">
        <v>180</v>
      </c>
      <c r="K139" s="41">
        <v>123</v>
      </c>
      <c r="L139" s="40"/>
    </row>
    <row r="140" spans="1:12" ht="14.4">
      <c r="A140" s="23"/>
      <c r="B140" s="15"/>
      <c r="C140" s="11"/>
      <c r="D140" s="6" t="s">
        <v>29</v>
      </c>
      <c r="E140" s="42" t="s">
        <v>56</v>
      </c>
      <c r="F140" s="43">
        <v>150</v>
      </c>
      <c r="G140" s="43">
        <v>3</v>
      </c>
      <c r="H140" s="43">
        <v>7</v>
      </c>
      <c r="I140" s="43">
        <v>23</v>
      </c>
      <c r="J140" s="43">
        <v>168</v>
      </c>
      <c r="K140" s="44">
        <v>163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26</v>
      </c>
      <c r="J141" s="43">
        <v>100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40</v>
      </c>
      <c r="G142" s="43">
        <v>3</v>
      </c>
      <c r="H142" s="43"/>
      <c r="I142" s="43">
        <v>22</v>
      </c>
      <c r="J142" s="43">
        <v>103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70</v>
      </c>
      <c r="E144" s="42" t="s">
        <v>71</v>
      </c>
      <c r="F144" s="43">
        <v>30</v>
      </c>
      <c r="G144" s="43"/>
      <c r="H144" s="43"/>
      <c r="I144" s="43">
        <v>1</v>
      </c>
      <c r="J144" s="43">
        <v>7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19</v>
      </c>
      <c r="H146" s="19">
        <f>SUM(H139:H145)</f>
        <v>13</v>
      </c>
      <c r="I146" s="19">
        <f>SUM(I139:I145)</f>
        <v>87</v>
      </c>
      <c r="J146" s="19">
        <f>SUM(J139:J145)</f>
        <v>558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510</v>
      </c>
      <c r="G157" s="32">
        <f>G146+G156</f>
        <v>19</v>
      </c>
      <c r="H157" s="32">
        <f>H146+H156</f>
        <v>13</v>
      </c>
      <c r="I157" s="32">
        <f>I146+I156</f>
        <v>87</v>
      </c>
      <c r="J157" s="32">
        <f>J146+J156</f>
        <v>558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16</v>
      </c>
      <c r="H158" s="40">
        <v>9</v>
      </c>
      <c r="I158" s="40">
        <v>14</v>
      </c>
      <c r="J158" s="40">
        <v>210</v>
      </c>
      <c r="K158" s="41">
        <v>153</v>
      </c>
      <c r="L158" s="40"/>
    </row>
    <row r="159" spans="1:12" ht="14.4">
      <c r="A159" s="23"/>
      <c r="B159" s="15"/>
      <c r="C159" s="11"/>
      <c r="D159" s="6" t="s">
        <v>29</v>
      </c>
      <c r="E159" s="42" t="s">
        <v>52</v>
      </c>
      <c r="F159" s="43">
        <v>150</v>
      </c>
      <c r="G159" s="43">
        <v>4</v>
      </c>
      <c r="H159" s="43">
        <v>4</v>
      </c>
      <c r="I159" s="43">
        <v>40</v>
      </c>
      <c r="J159" s="43">
        <v>233</v>
      </c>
      <c r="K159" s="44">
        <v>158</v>
      </c>
      <c r="L159" s="43"/>
    </row>
    <row r="160" spans="1:12" ht="14.4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</v>
      </c>
      <c r="H160" s="43"/>
      <c r="I160" s="43">
        <v>33</v>
      </c>
      <c r="J160" s="43">
        <v>123</v>
      </c>
      <c r="K160" s="44">
        <v>199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74</v>
      </c>
      <c r="F161" s="43">
        <v>50</v>
      </c>
      <c r="G161" s="43">
        <v>4</v>
      </c>
      <c r="H161" s="43">
        <v>7</v>
      </c>
      <c r="I161" s="43">
        <v>30</v>
      </c>
      <c r="J161" s="43">
        <v>198</v>
      </c>
      <c r="K161" s="44">
        <v>235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>SUM(G158:G164)</f>
        <v>25</v>
      </c>
      <c r="H165" s="19">
        <f>SUM(H158:H164)</f>
        <v>20</v>
      </c>
      <c r="I165" s="19">
        <f>SUM(I158:I164)</f>
        <v>117</v>
      </c>
      <c r="J165" s="19">
        <f>SUM(J158:J164)</f>
        <v>764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490</v>
      </c>
      <c r="G176" s="32">
        <f>G165+G175</f>
        <v>25</v>
      </c>
      <c r="H176" s="32">
        <f>H165+H175</f>
        <v>20</v>
      </c>
      <c r="I176" s="32">
        <f>I165+I175</f>
        <v>117</v>
      </c>
      <c r="J176" s="32">
        <f>J165+J175</f>
        <v>764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90</v>
      </c>
      <c r="G177" s="40">
        <v>13</v>
      </c>
      <c r="H177" s="40">
        <v>12</v>
      </c>
      <c r="I177" s="40">
        <v>5</v>
      </c>
      <c r="J177" s="40">
        <v>248</v>
      </c>
      <c r="K177" s="41">
        <v>138</v>
      </c>
      <c r="L177" s="40"/>
    </row>
    <row r="178" spans="1:12" ht="14.4">
      <c r="A178" s="23"/>
      <c r="B178" s="15"/>
      <c r="C178" s="11"/>
      <c r="D178" s="6" t="s">
        <v>29</v>
      </c>
      <c r="E178" s="42" t="s">
        <v>77</v>
      </c>
      <c r="F178" s="43">
        <v>150</v>
      </c>
      <c r="G178" s="43">
        <v>4</v>
      </c>
      <c r="H178" s="43">
        <v>7</v>
      </c>
      <c r="I178" s="43">
        <v>16</v>
      </c>
      <c r="J178" s="43">
        <v>140</v>
      </c>
      <c r="K178" s="44">
        <v>168</v>
      </c>
      <c r="L178" s="43"/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</v>
      </c>
      <c r="H179" s="43"/>
      <c r="I179" s="43">
        <v>31</v>
      </c>
      <c r="J179" s="43">
        <v>123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55</v>
      </c>
      <c r="F180" s="43">
        <v>40</v>
      </c>
      <c r="G180" s="43">
        <v>3</v>
      </c>
      <c r="H180" s="43"/>
      <c r="I180" s="43">
        <v>22</v>
      </c>
      <c r="J180" s="43">
        <v>104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>SUM(G177:G183)</f>
        <v>21</v>
      </c>
      <c r="H184" s="19">
        <f>SUM(H177:H183)</f>
        <v>19</v>
      </c>
      <c r="I184" s="19">
        <f>SUM(I177:I183)</f>
        <v>74</v>
      </c>
      <c r="J184" s="19">
        <f>SUM(J177:J183)</f>
        <v>615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480</v>
      </c>
      <c r="G195" s="32">
        <f>G184+G194</f>
        <v>21</v>
      </c>
      <c r="H195" s="32">
        <f>H184+H194</f>
        <v>19</v>
      </c>
      <c r="I195" s="32">
        <f>I184+I194</f>
        <v>74</v>
      </c>
      <c r="J195" s="32">
        <f>J184+J194</f>
        <v>615</v>
      </c>
      <c r="K195" s="32"/>
      <c r="L195" s="32">
        <f>L184+L194</f>
        <v>0</v>
      </c>
    </row>
    <row r="196" spans="1:12" ht="13.8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455.5</v>
      </c>
      <c r="G196" s="34">
        <f>(G24+G43+G62+G81+G100+G119+G138+G157+G176+G195)/(IF(G24=0,0,1)+IF(G43=0,0,1)+IF(G62=0,0,1)+IF(G81=0,0,1)+IF(G100=0,0,1)+IF(G119=0,0,1)+IF(G138=0,0,1)+IF(G157=0,0,1)+IF(G176=0,0,1)+IF(G195=0,0,1))</f>
        <v>23.8</v>
      </c>
      <c r="H196" s="34">
        <f>(H24+H43+H62+H81+H100+H119+H138+H157+H176+H195)/(IF(H24=0,0,1)+IF(H43=0,0,1)+IF(H62=0,0,1)+IF(H81=0,0,1)+IF(H100=0,0,1)+IF(H119=0,0,1)+IF(H138=0,0,1)+IF(H157=0,0,1)+IF(H176=0,0,1)+IF(H195=0,0,1))</f>
        <v>17.600000000000001</v>
      </c>
      <c r="I196" s="34">
        <f>(I24+I43+I62+I81+I100+I119+I138+I157+I176+I195)/(IF(I24=0,0,1)+IF(I43=0,0,1)+IF(I62=0,0,1)+IF(I81=0,0,1)+IF(I100=0,0,1)+IF(I119=0,0,1)+IF(I138=0,0,1)+IF(I157=0,0,1)+IF(I176=0,0,1)+IF(I195=0,0,1))</f>
        <v>80.099999999999994</v>
      </c>
      <c r="J196" s="34">
        <f>(J24+J43+J62+J81+J100+J119+J138+J157+J176+J195)/(IF(J24=0,0,1)+IF(J43=0,0,1)+IF(J62=0,0,1)+IF(J81=0,0,1)+IF(J100=0,0,1)+IF(J119=0,0,1)+IF(J138=0,0,1)+IF(J157=0,0,1)+IF(J176=0,0,1)+IF(J195=0,0,1))</f>
        <v>633.20000000000005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2025-03-06T14:33:16Z</dcterms:modified>
</cp:coreProperties>
</file>